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467" i="1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H97"/>
  <c r="H131" s="1"/>
  <c r="G97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215" l="1"/>
  <c r="F215"/>
  <c r="F47"/>
  <c r="J383"/>
  <c r="H383"/>
  <c r="F383"/>
  <c r="H467"/>
  <c r="I467"/>
  <c r="G467"/>
  <c r="G425"/>
  <c r="J425"/>
  <c r="H425"/>
  <c r="F425"/>
  <c r="I383"/>
  <c r="G383"/>
  <c r="J341"/>
  <c r="I341"/>
  <c r="H341"/>
  <c r="F341"/>
  <c r="J299"/>
  <c r="I299"/>
  <c r="G299"/>
  <c r="F299"/>
  <c r="J257"/>
  <c r="H257"/>
  <c r="F257"/>
  <c r="H215"/>
  <c r="I215"/>
  <c r="G215"/>
  <c r="H173"/>
  <c r="J173"/>
  <c r="I173"/>
  <c r="G173"/>
  <c r="F173"/>
  <c r="I131"/>
  <c r="G131"/>
  <c r="I89"/>
  <c r="G89"/>
  <c r="J89"/>
  <c r="H89"/>
  <c r="F89"/>
  <c r="J47"/>
  <c r="I47"/>
  <c r="H47"/>
  <c r="G47"/>
  <c r="F594" l="1"/>
  <c r="I594"/>
  <c r="H594"/>
  <c r="G594"/>
  <c r="J594"/>
  <c r="L153"/>
  <c r="L158"/>
  <c r="L143"/>
  <c r="L173"/>
  <c r="L467"/>
  <c r="L437"/>
  <c r="L353"/>
  <c r="L383"/>
  <c r="L594"/>
  <c r="L215"/>
  <c r="L185"/>
  <c r="L237"/>
  <c r="L242"/>
  <c r="L32"/>
  <c r="L27"/>
  <c r="L89"/>
  <c r="L59"/>
  <c r="L279"/>
  <c r="L284"/>
  <c r="L195"/>
  <c r="L200"/>
  <c r="L47"/>
  <c r="L17"/>
  <c r="L298"/>
  <c r="L88"/>
  <c r="L368"/>
  <c r="L363"/>
  <c r="L382"/>
  <c r="L207"/>
  <c r="L425"/>
  <c r="L395"/>
  <c r="L311"/>
  <c r="L341"/>
  <c r="L257"/>
  <c r="L227"/>
  <c r="L101"/>
  <c r="L131"/>
  <c r="L321"/>
  <c r="L326"/>
  <c r="L111"/>
  <c r="L116"/>
  <c r="L39"/>
  <c r="L447"/>
  <c r="L452"/>
  <c r="L424"/>
  <c r="L81"/>
  <c r="L410"/>
  <c r="L405"/>
  <c r="L340"/>
  <c r="L333"/>
  <c r="L74"/>
  <c r="L69"/>
  <c r="L172"/>
  <c r="L417"/>
  <c r="L299"/>
  <c r="L269"/>
  <c r="L459"/>
  <c r="L375"/>
  <c r="L466"/>
  <c r="L291"/>
  <c r="L256"/>
  <c r="L165"/>
  <c r="L46"/>
  <c r="L214"/>
  <c r="L123"/>
  <c r="L130"/>
  <c r="L249"/>
</calcChain>
</file>

<file path=xl/sharedStrings.xml><?xml version="1.0" encoding="utf-8"?>
<sst xmlns="http://schemas.openxmlformats.org/spreadsheetml/2006/main" count="494" uniqueCount="110">
  <si>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</si>
  <si>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</si>
  <si>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</si>
  <si>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</si>
  <si>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</si>
  <si>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</si>
  <si>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</si>
  <si>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</si>
  <si>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</si>
  <si>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</si>
  <si>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</si>
  <si>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</si>
  <si>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</si>
  <si>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</si>
  <si>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</si>
  <si>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</si>
  <si>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</si>
  <si>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</si>
  <si>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</si>
  <si>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</si>
  <si>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</si>
  <si>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</si>
  <si>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</si>
  <si>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</si>
  <si>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</si>
  <si>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</si>
  <si>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</si>
  <si>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</si>
  <si>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</si>
  <si>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</si>
  <si>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</si>
  <si>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</si>
  <si>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</si>
  <si>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</si>
  <si>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</si>
  <si>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</si>
  <si>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</si>
  <si>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</si>
  <si>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</si>
  <si>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</si>
  <si>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</si>
  <si>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</si>
  <si>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</si>
  <si>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</si>
  <si>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</si>
  <si>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 Итомлинская сш</t>
  </si>
  <si>
    <t>Директор</t>
  </si>
  <si>
    <t>Патрикеева Н.В.</t>
  </si>
  <si>
    <t>Чай</t>
  </si>
  <si>
    <t>овощной салат</t>
  </si>
  <si>
    <t>гуляш куриный</t>
  </si>
  <si>
    <t>чай</t>
  </si>
  <si>
    <t>чай с сахаром</t>
  </si>
  <si>
    <t>булка с маслом</t>
  </si>
  <si>
    <t>огурцы свежие в нарезке</t>
  </si>
  <si>
    <t>шницель куриный</t>
  </si>
  <si>
    <t xml:space="preserve">макароны отварные с маслом </t>
  </si>
  <si>
    <t>компот из сухофруктов</t>
  </si>
  <si>
    <t>кофейный напиток с молоком</t>
  </si>
  <si>
    <t>салат из отварной свеклы с раст маслом</t>
  </si>
  <si>
    <t xml:space="preserve">щи из свежей капусты с курой </t>
  </si>
  <si>
    <t xml:space="preserve">кисель </t>
  </si>
  <si>
    <t xml:space="preserve">чай с сахаром </t>
  </si>
  <si>
    <t xml:space="preserve">сезонный </t>
  </si>
  <si>
    <t xml:space="preserve">суп рыбный </t>
  </si>
  <si>
    <t xml:space="preserve">котлета куриная </t>
  </si>
  <si>
    <t>пюре картофельное</t>
  </si>
  <si>
    <t>компот</t>
  </si>
  <si>
    <t>каша рисовая молочная</t>
  </si>
  <si>
    <t xml:space="preserve">какао </t>
  </si>
  <si>
    <t xml:space="preserve">салат овощной </t>
  </si>
  <si>
    <t xml:space="preserve">борщ </t>
  </si>
  <si>
    <t xml:space="preserve">поджарка рыбная </t>
  </si>
  <si>
    <t xml:space="preserve">рис отварной </t>
  </si>
  <si>
    <t xml:space="preserve">чай </t>
  </si>
  <si>
    <t xml:space="preserve">оладьи с повидлм </t>
  </si>
  <si>
    <t xml:space="preserve">кофейный напиток </t>
  </si>
  <si>
    <t>суп вермишелевый  с куриными фрикадельками</t>
  </si>
  <si>
    <t>зразы картофельные с куриным мясом</t>
  </si>
  <si>
    <t xml:space="preserve">каша манная </t>
  </si>
  <si>
    <t>салат капустный с раст маслом</t>
  </si>
  <si>
    <t xml:space="preserve">птица порционная </t>
  </si>
  <si>
    <t>рагу овощное</t>
  </si>
  <si>
    <t>сырники со сгущ молоком</t>
  </si>
  <si>
    <t xml:space="preserve">щи с говяжей тушенкой </t>
  </si>
  <si>
    <t xml:space="preserve">белый </t>
  </si>
  <si>
    <t xml:space="preserve">пюре картофельное </t>
  </si>
  <si>
    <t xml:space="preserve">каша гречневая молочная </t>
  </si>
  <si>
    <t>булка с сыром</t>
  </si>
  <si>
    <t xml:space="preserve">суп вермишелевый с курой </t>
  </si>
  <si>
    <t xml:space="preserve">шницель куриный </t>
  </si>
  <si>
    <t>рис отварной</t>
  </si>
  <si>
    <t xml:space="preserve">компот </t>
  </si>
  <si>
    <t xml:space="preserve">вермишель с сыром </t>
  </si>
  <si>
    <t xml:space="preserve">суп гороховый </t>
  </si>
  <si>
    <t xml:space="preserve">мясо птицы с овощами </t>
  </si>
  <si>
    <t xml:space="preserve">греча отварная </t>
  </si>
  <si>
    <t xml:space="preserve">каша рисовая молочная </t>
  </si>
  <si>
    <t>тефтели куриные в соусе</t>
  </si>
  <si>
    <t xml:space="preserve">макароны отварные </t>
  </si>
  <si>
    <t>блинчики со гущ молоком</t>
  </si>
  <si>
    <t>сезонный</t>
  </si>
  <si>
    <t>суп гороховый с курой</t>
  </si>
  <si>
    <t>суп вермишелевый с курой</t>
  </si>
  <si>
    <t>запеканка творожно-вермишелевая, соу сладки сметанный</t>
  </si>
  <si>
    <t>булка</t>
  </si>
  <si>
    <t>греча отварная</t>
  </si>
  <si>
    <t xml:space="preserve">мясная подлива с овощами </t>
  </si>
  <si>
    <t xml:space="preserve">булка </t>
  </si>
  <si>
    <t>каша геркулесовая с маслом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</si>
</sst>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306" activePane="bottomRight" state="frozen"/>
      <selection pane="topRight" activeCell="E1" sqref="E1"/>
      <selection pane="bottomLeft" activeCell="A6" sqref="A6"/>
      <selection pane="bottomRight" activeCell="M189" sqref="M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100</v>
      </c>
      <c r="F6" s="48">
        <v>230</v>
      </c>
      <c r="G6" s="48">
        <v>8</v>
      </c>
      <c r="H6" s="48">
        <v>11.4</v>
      </c>
      <c r="I6" s="48">
        <v>50</v>
      </c>
      <c r="J6" s="48">
        <v>352</v>
      </c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0</v>
      </c>
      <c r="H8" s="51">
        <v>0</v>
      </c>
      <c r="I8" s="51">
        <v>10</v>
      </c>
      <c r="J8" s="51">
        <v>35</v>
      </c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 t="s">
        <v>101</v>
      </c>
      <c r="F10" s="51">
        <v>100</v>
      </c>
      <c r="G10" s="51">
        <v>1</v>
      </c>
      <c r="H10" s="51">
        <v>0</v>
      </c>
      <c r="I10" s="51">
        <v>14</v>
      </c>
      <c r="J10" s="51">
        <v>78</v>
      </c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530</v>
      </c>
      <c r="G13" s="21">
        <f t="shared" ref="G13:J13" si="0">SUM(G6:G12)</f>
        <v>9</v>
      </c>
      <c r="H13" s="21">
        <f t="shared" si="0"/>
        <v>11.4</v>
      </c>
      <c r="I13" s="21">
        <f t="shared" si="0"/>
        <v>74</v>
      </c>
      <c r="J13" s="21">
        <f t="shared" si="0"/>
        <v>465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100</v>
      </c>
      <c r="G18" s="51">
        <v>1</v>
      </c>
      <c r="H18" s="51">
        <v>3</v>
      </c>
      <c r="I18" s="51">
        <v>1</v>
      </c>
      <c r="J18" s="51">
        <v>69</v>
      </c>
      <c r="K18" s="52"/>
      <c r="L18" s="51"/>
    </row>
    <row r="19" spans="1:12" ht="15">
      <c r="A19" s="25"/>
      <c r="B19" s="16"/>
      <c r="C19" s="11"/>
      <c r="D19" s="7" t="s">
        <v>28</v>
      </c>
      <c r="E19" s="50" t="s">
        <v>103</v>
      </c>
      <c r="F19" s="51">
        <v>250</v>
      </c>
      <c r="G19" s="51">
        <v>2.4</v>
      </c>
      <c r="H19" s="51">
        <v>3.5</v>
      </c>
      <c r="I19" s="51">
        <v>13</v>
      </c>
      <c r="J19" s="51">
        <v>109</v>
      </c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50</v>
      </c>
      <c r="F20" s="51">
        <v>100</v>
      </c>
      <c r="G20" s="51">
        <v>7</v>
      </c>
      <c r="H20" s="51">
        <v>4</v>
      </c>
      <c r="I20" s="51">
        <v>4</v>
      </c>
      <c r="J20" s="51">
        <v>103</v>
      </c>
      <c r="K20" s="52"/>
      <c r="L20" s="51"/>
    </row>
    <row r="21" spans="1:12" ht="15">
      <c r="A21" s="25"/>
      <c r="B21" s="16"/>
      <c r="C21" s="11"/>
      <c r="D21" s="7" t="s">
        <v>30</v>
      </c>
      <c r="E21" s="50" t="s">
        <v>91</v>
      </c>
      <c r="F21" s="51">
        <v>150</v>
      </c>
      <c r="G21" s="51">
        <v>4.5</v>
      </c>
      <c r="H21" s="51">
        <v>4</v>
      </c>
      <c r="I21" s="51">
        <v>46</v>
      </c>
      <c r="J21" s="51">
        <v>268</v>
      </c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</v>
      </c>
      <c r="H22" s="51">
        <v>0</v>
      </c>
      <c r="I22" s="51">
        <v>10</v>
      </c>
      <c r="J22" s="51">
        <v>35</v>
      </c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>
        <v>40</v>
      </c>
      <c r="G24" s="51">
        <v>1.98</v>
      </c>
      <c r="H24" s="51">
        <v>0.6</v>
      </c>
      <c r="I24" s="51">
        <v>10</v>
      </c>
      <c r="J24" s="51">
        <v>57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840</v>
      </c>
      <c r="G27" s="21">
        <f t="shared" ref="G27:J27" si="3">SUM(G18:G26)</f>
        <v>16.88</v>
      </c>
      <c r="H27" s="21">
        <f t="shared" si="3"/>
        <v>15.1</v>
      </c>
      <c r="I27" s="21">
        <f t="shared" si="3"/>
        <v>84</v>
      </c>
      <c r="J27" s="21">
        <f t="shared" si="3"/>
        <v>641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1370</v>
      </c>
      <c r="G47" s="34">
        <f t="shared" ref="G47:J47" si="7">G13+G17+G27+G32+G39+G46</f>
        <v>25.88</v>
      </c>
      <c r="H47" s="34">
        <f t="shared" si="7"/>
        <v>26.5</v>
      </c>
      <c r="I47" s="34">
        <f t="shared" si="7"/>
        <v>158</v>
      </c>
      <c r="J47" s="34">
        <f t="shared" si="7"/>
        <v>1106</v>
      </c>
      <c r="K47" s="35"/>
      <c r="L47" s="34">
        <f ca="1">L13+L17+L27+L32+L39+L46</f>
        <v>0</v>
      </c>
    </row>
    <row r="48" spans="1:12" ht="25.5">
      <c r="A48" s="15">
        <v>1</v>
      </c>
      <c r="B48" s="16">
        <v>2</v>
      </c>
      <c r="C48" s="24" t="s">
        <v>20</v>
      </c>
      <c r="D48" s="5" t="s">
        <v>21</v>
      </c>
      <c r="E48" s="47" t="s">
        <v>104</v>
      </c>
      <c r="F48" s="48">
        <v>250</v>
      </c>
      <c r="G48" s="48">
        <v>25</v>
      </c>
      <c r="H48" s="48">
        <v>7.8</v>
      </c>
      <c r="I48" s="48">
        <v>42</v>
      </c>
      <c r="J48" s="48">
        <v>410</v>
      </c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52</v>
      </c>
      <c r="F50" s="51">
        <v>200</v>
      </c>
      <c r="G50" s="51">
        <v>0</v>
      </c>
      <c r="H50" s="51">
        <v>0</v>
      </c>
      <c r="I50" s="51">
        <v>10</v>
      </c>
      <c r="J50" s="51">
        <v>35</v>
      </c>
      <c r="K50" s="52"/>
      <c r="L50" s="51"/>
    </row>
    <row r="51" spans="1:12" ht="15">
      <c r="A51" s="15"/>
      <c r="B51" s="16"/>
      <c r="C51" s="11"/>
      <c r="D51" s="7" t="s">
        <v>23</v>
      </c>
      <c r="E51" s="50" t="s">
        <v>105</v>
      </c>
      <c r="F51" s="51">
        <v>50</v>
      </c>
      <c r="G51" s="51">
        <v>2</v>
      </c>
      <c r="H51" s="51">
        <v>1</v>
      </c>
      <c r="I51" s="51">
        <v>14</v>
      </c>
      <c r="J51" s="51">
        <v>70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27</v>
      </c>
      <c r="H55" s="21">
        <f t="shared" ref="H55" si="9">SUM(H48:H54)</f>
        <v>8.8000000000000007</v>
      </c>
      <c r="I55" s="21">
        <f t="shared" ref="I55" si="10">SUM(I48:I54)</f>
        <v>66</v>
      </c>
      <c r="J55" s="21">
        <f t="shared" ref="J55" si="11">SUM(J48:J54)</f>
        <v>515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54</v>
      </c>
      <c r="F60" s="51">
        <v>50</v>
      </c>
      <c r="G60" s="51">
        <v>1</v>
      </c>
      <c r="H60" s="51">
        <v>2</v>
      </c>
      <c r="I60" s="51">
        <v>3</v>
      </c>
      <c r="J60" s="51">
        <v>40</v>
      </c>
      <c r="K60" s="52"/>
      <c r="L60" s="51"/>
    </row>
    <row r="61" spans="1:12" ht="15">
      <c r="A61" s="15"/>
      <c r="B61" s="16"/>
      <c r="C61" s="11"/>
      <c r="D61" s="7" t="s">
        <v>28</v>
      </c>
      <c r="E61" s="50" t="s">
        <v>102</v>
      </c>
      <c r="F61" s="51">
        <v>250</v>
      </c>
      <c r="G61" s="51">
        <v>5.8</v>
      </c>
      <c r="H61" s="51">
        <v>2.6</v>
      </c>
      <c r="I61" s="51">
        <v>6</v>
      </c>
      <c r="J61" s="51">
        <v>139</v>
      </c>
      <c r="K61" s="52"/>
      <c r="L61" s="51"/>
    </row>
    <row r="62" spans="1:12" ht="15">
      <c r="A62" s="15"/>
      <c r="B62" s="16"/>
      <c r="C62" s="11"/>
      <c r="D62" s="7" t="s">
        <v>29</v>
      </c>
      <c r="E62" s="50" t="s">
        <v>55</v>
      </c>
      <c r="F62" s="51">
        <v>100</v>
      </c>
      <c r="G62" s="51">
        <v>12</v>
      </c>
      <c r="H62" s="51">
        <v>17</v>
      </c>
      <c r="I62" s="51">
        <v>12</v>
      </c>
      <c r="J62" s="51">
        <v>262</v>
      </c>
      <c r="K62" s="52"/>
      <c r="L62" s="51"/>
    </row>
    <row r="63" spans="1:12" ht="15">
      <c r="A63" s="15"/>
      <c r="B63" s="16"/>
      <c r="C63" s="11"/>
      <c r="D63" s="7" t="s">
        <v>30</v>
      </c>
      <c r="E63" s="50" t="s">
        <v>56</v>
      </c>
      <c r="F63" s="51">
        <v>150</v>
      </c>
      <c r="G63" s="51">
        <v>200</v>
      </c>
      <c r="H63" s="51">
        <v>7</v>
      </c>
      <c r="I63" s="51">
        <v>5</v>
      </c>
      <c r="J63" s="51">
        <v>230</v>
      </c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57</v>
      </c>
      <c r="F64" s="51">
        <v>200</v>
      </c>
      <c r="G64" s="51">
        <v>1</v>
      </c>
      <c r="H64" s="51">
        <v>0</v>
      </c>
      <c r="I64" s="51">
        <v>22</v>
      </c>
      <c r="J64" s="51">
        <v>68</v>
      </c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>
        <v>40</v>
      </c>
      <c r="G66" s="51">
        <v>2</v>
      </c>
      <c r="H66" s="51">
        <v>1</v>
      </c>
      <c r="I66" s="51">
        <v>10</v>
      </c>
      <c r="J66" s="51">
        <v>54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790</v>
      </c>
      <c r="G69" s="21">
        <f t="shared" ref="G69" si="18">SUM(G60:G68)</f>
        <v>221.8</v>
      </c>
      <c r="H69" s="21">
        <f t="shared" ref="H69" si="19">SUM(H60:H68)</f>
        <v>29.6</v>
      </c>
      <c r="I69" s="21">
        <f t="shared" ref="I69" si="20">SUM(I60:I68)</f>
        <v>58</v>
      </c>
      <c r="J69" s="21">
        <f t="shared" ref="J69" si="21">SUM(J60:J68)</f>
        <v>793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1290</v>
      </c>
      <c r="G89" s="34">
        <f t="shared" ref="G89" si="38">G55+G59+G69+G74+G81+G88</f>
        <v>248.8</v>
      </c>
      <c r="H89" s="34">
        <f t="shared" ref="H89" si="39">H55+H59+H69+H74+H81+H88</f>
        <v>38.400000000000006</v>
      </c>
      <c r="I89" s="34">
        <f t="shared" ref="I89" si="40">I55+I59+I69+I74+I81+I88</f>
        <v>124</v>
      </c>
      <c r="J89" s="34">
        <f t="shared" ref="J89" si="41">J55+J59+J69+J74+J81+J88</f>
        <v>1308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83</v>
      </c>
      <c r="F90" s="48">
        <v>230</v>
      </c>
      <c r="G90" s="48">
        <v>12</v>
      </c>
      <c r="H90" s="48">
        <v>15</v>
      </c>
      <c r="I90" s="48">
        <v>4</v>
      </c>
      <c r="J90" s="48">
        <v>243.75</v>
      </c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58</v>
      </c>
      <c r="F92" s="51">
        <v>210</v>
      </c>
      <c r="G92" s="51">
        <v>3.17</v>
      </c>
      <c r="H92" s="51">
        <v>2.68</v>
      </c>
      <c r="I92" s="51">
        <v>15.95</v>
      </c>
      <c r="J92" s="51">
        <v>100.6</v>
      </c>
      <c r="K92" s="52"/>
      <c r="L92" s="51"/>
    </row>
    <row r="93" spans="1:12" ht="15">
      <c r="A93" s="25"/>
      <c r="B93" s="16"/>
      <c r="C93" s="11"/>
      <c r="D93" s="7" t="s">
        <v>23</v>
      </c>
      <c r="E93" s="50" t="s">
        <v>105</v>
      </c>
      <c r="F93" s="51">
        <v>60</v>
      </c>
      <c r="G93" s="51">
        <v>3</v>
      </c>
      <c r="H93" s="51">
        <v>2</v>
      </c>
      <c r="I93" s="51">
        <v>14</v>
      </c>
      <c r="J93" s="51">
        <v>141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18.170000000000002</v>
      </c>
      <c r="H97" s="21">
        <f t="shared" ref="H97" si="44">SUM(H90:H96)</f>
        <v>19.68</v>
      </c>
      <c r="I97" s="21">
        <f t="shared" ref="I97" si="45">SUM(I90:I96)</f>
        <v>33.950000000000003</v>
      </c>
      <c r="J97" s="21">
        <f t="shared" ref="J97" si="46">SUM(J90:J96)</f>
        <v>485.35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59</v>
      </c>
      <c r="F102" s="51">
        <v>100</v>
      </c>
      <c r="G102" s="51">
        <v>2.2000000000000002</v>
      </c>
      <c r="H102" s="51">
        <v>6.7</v>
      </c>
      <c r="I102" s="51">
        <v>10</v>
      </c>
      <c r="J102" s="51">
        <v>110</v>
      </c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60</v>
      </c>
      <c r="F103" s="51">
        <v>250</v>
      </c>
      <c r="G103" s="51">
        <v>3</v>
      </c>
      <c r="H103" s="51">
        <v>3</v>
      </c>
      <c r="I103" s="51">
        <v>29</v>
      </c>
      <c r="J103" s="51">
        <v>180</v>
      </c>
      <c r="K103" s="52"/>
      <c r="L103" s="51"/>
    </row>
    <row r="104" spans="1:12" ht="15">
      <c r="A104" s="25"/>
      <c r="B104" s="16"/>
      <c r="C104" s="11"/>
      <c r="D104" s="7" t="s">
        <v>29</v>
      </c>
      <c r="E104" s="50" t="s">
        <v>107</v>
      </c>
      <c r="F104" s="51">
        <v>100</v>
      </c>
      <c r="G104" s="51">
        <v>2</v>
      </c>
      <c r="H104" s="51">
        <v>2</v>
      </c>
      <c r="I104" s="51">
        <v>2.7</v>
      </c>
      <c r="J104" s="51">
        <v>98</v>
      </c>
      <c r="K104" s="52"/>
      <c r="L104" s="51"/>
    </row>
    <row r="105" spans="1:12" ht="15">
      <c r="A105" s="25"/>
      <c r="B105" s="16"/>
      <c r="C105" s="11"/>
      <c r="D105" s="7" t="s">
        <v>30</v>
      </c>
      <c r="E105" s="50" t="s">
        <v>106</v>
      </c>
      <c r="F105" s="51">
        <v>150</v>
      </c>
      <c r="G105" s="51">
        <v>9</v>
      </c>
      <c r="H105" s="51">
        <v>4</v>
      </c>
      <c r="I105" s="51">
        <v>44</v>
      </c>
      <c r="J105" s="51">
        <v>297</v>
      </c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0</v>
      </c>
      <c r="H106" s="51">
        <v>0</v>
      </c>
      <c r="I106" s="51">
        <v>20</v>
      </c>
      <c r="J106" s="51">
        <v>76</v>
      </c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>
        <v>40</v>
      </c>
      <c r="G108" s="51">
        <v>2</v>
      </c>
      <c r="H108" s="51">
        <v>1</v>
      </c>
      <c r="I108" s="51">
        <v>10</v>
      </c>
      <c r="J108" s="51">
        <v>54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52">SUM(G102:G110)</f>
        <v>18.2</v>
      </c>
      <c r="H111" s="21">
        <f t="shared" ref="H111" si="53">SUM(H102:H110)</f>
        <v>16.7</v>
      </c>
      <c r="I111" s="21">
        <f t="shared" ref="I111" si="54">SUM(I102:I110)</f>
        <v>115.7</v>
      </c>
      <c r="J111" s="21">
        <f t="shared" ref="J111" si="55">SUM(J102:J110)</f>
        <v>815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1340</v>
      </c>
      <c r="G131" s="34">
        <f t="shared" ref="G131" si="72">G97+G101+G111+G116+G123+G130</f>
        <v>36.370000000000005</v>
      </c>
      <c r="H131" s="34">
        <f t="shared" ref="H131" si="73">H97+H101+H111+H116+H123+H130</f>
        <v>36.379999999999995</v>
      </c>
      <c r="I131" s="34">
        <f t="shared" ref="I131" si="74">I97+I101+I111+I116+I123+I130</f>
        <v>149.65</v>
      </c>
      <c r="J131" s="34">
        <f t="shared" ref="J131" si="75">J97+J101+J111+J116+J123+J130</f>
        <v>1300.3499999999999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109</v>
      </c>
      <c r="F132" s="48">
        <v>230</v>
      </c>
      <c r="G132" s="48">
        <v>8</v>
      </c>
      <c r="H132" s="48">
        <v>14</v>
      </c>
      <c r="I132" s="48">
        <v>32</v>
      </c>
      <c r="J132" s="48">
        <v>240</v>
      </c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62</v>
      </c>
      <c r="F134" s="51">
        <v>210</v>
      </c>
      <c r="G134" s="51">
        <v>0</v>
      </c>
      <c r="H134" s="51">
        <v>0</v>
      </c>
      <c r="I134" s="51">
        <v>10</v>
      </c>
      <c r="J134" s="51">
        <v>35</v>
      </c>
      <c r="K134" s="52"/>
      <c r="L134" s="51"/>
    </row>
    <row r="135" spans="1:12" ht="15">
      <c r="A135" s="25"/>
      <c r="B135" s="16"/>
      <c r="C135" s="11"/>
      <c r="D135" s="7" t="s">
        <v>23</v>
      </c>
      <c r="E135" s="50" t="s">
        <v>108</v>
      </c>
      <c r="F135" s="51">
        <v>60</v>
      </c>
      <c r="G135" s="51">
        <v>3</v>
      </c>
      <c r="H135" s="51">
        <v>2</v>
      </c>
      <c r="I135" s="51">
        <v>14</v>
      </c>
      <c r="J135" s="51">
        <v>141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11</v>
      </c>
      <c r="H139" s="21">
        <f t="shared" ref="H139" si="78">SUM(H132:H138)</f>
        <v>16</v>
      </c>
      <c r="I139" s="21">
        <f t="shared" ref="I139" si="79">SUM(I132:I138)</f>
        <v>56</v>
      </c>
      <c r="J139" s="21">
        <f t="shared" ref="J139" si="80">SUM(J132:J138)</f>
        <v>416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 t="s">
        <v>64</v>
      </c>
      <c r="F145" s="51">
        <v>250</v>
      </c>
      <c r="G145" s="51">
        <v>8</v>
      </c>
      <c r="H145" s="51">
        <v>8</v>
      </c>
      <c r="I145" s="51">
        <v>14</v>
      </c>
      <c r="J145" s="51">
        <v>167</v>
      </c>
      <c r="K145" s="52"/>
      <c r="L145" s="51"/>
    </row>
    <row r="146" spans="1:12" ht="15">
      <c r="A146" s="25"/>
      <c r="B146" s="16"/>
      <c r="C146" s="11"/>
      <c r="D146" s="7" t="s">
        <v>29</v>
      </c>
      <c r="E146" s="50" t="s">
        <v>65</v>
      </c>
      <c r="F146" s="51">
        <v>100</v>
      </c>
      <c r="G146" s="51">
        <v>12</v>
      </c>
      <c r="H146" s="51">
        <v>12</v>
      </c>
      <c r="I146" s="51">
        <v>12</v>
      </c>
      <c r="J146" s="51">
        <v>262</v>
      </c>
      <c r="K146" s="52"/>
      <c r="L146" s="51"/>
    </row>
    <row r="147" spans="1:12" ht="15">
      <c r="A147" s="25"/>
      <c r="B147" s="16"/>
      <c r="C147" s="11"/>
      <c r="D147" s="7" t="s">
        <v>30</v>
      </c>
      <c r="E147" s="50" t="s">
        <v>66</v>
      </c>
      <c r="F147" s="51">
        <v>200</v>
      </c>
      <c r="G147" s="51">
        <v>4</v>
      </c>
      <c r="H147" s="51">
        <v>7</v>
      </c>
      <c r="I147" s="51">
        <v>26</v>
      </c>
      <c r="J147" s="51">
        <v>186</v>
      </c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67</v>
      </c>
      <c r="F148" s="51">
        <v>200</v>
      </c>
      <c r="G148" s="51">
        <v>1</v>
      </c>
      <c r="H148" s="51">
        <v>0</v>
      </c>
      <c r="I148" s="51">
        <v>27</v>
      </c>
      <c r="J148" s="51">
        <v>110</v>
      </c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>
        <v>40</v>
      </c>
      <c r="G150" s="51">
        <v>2</v>
      </c>
      <c r="H150" s="51">
        <v>1</v>
      </c>
      <c r="I150" s="51">
        <v>10</v>
      </c>
      <c r="J150" s="51">
        <v>54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790</v>
      </c>
      <c r="G153" s="21">
        <f t="shared" ref="G153" si="87">SUM(G144:G152)</f>
        <v>27</v>
      </c>
      <c r="H153" s="21">
        <f t="shared" ref="H153" si="88">SUM(H144:H152)</f>
        <v>28</v>
      </c>
      <c r="I153" s="21">
        <f t="shared" ref="I153" si="89">SUM(I144:I152)</f>
        <v>89</v>
      </c>
      <c r="J153" s="21">
        <f t="shared" ref="J153" si="90">SUM(J144:J152)</f>
        <v>779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1290</v>
      </c>
      <c r="G173" s="34">
        <f t="shared" ref="G173" si="107">G139+G143+G153+G158+G165+G172</f>
        <v>38</v>
      </c>
      <c r="H173" s="34">
        <f t="shared" ref="H173" si="108">H139+H143+H153+H158+H165+H172</f>
        <v>44</v>
      </c>
      <c r="I173" s="34">
        <f t="shared" ref="I173" si="109">I139+I143+I153+I158+I165+I172</f>
        <v>145</v>
      </c>
      <c r="J173" s="34">
        <f t="shared" ref="J173" si="110">J139+J143+J153+J158+J165+J172</f>
        <v>1195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68</v>
      </c>
      <c r="F174" s="48">
        <v>200</v>
      </c>
      <c r="G174" s="48">
        <v>7</v>
      </c>
      <c r="H174" s="48">
        <v>9</v>
      </c>
      <c r="I174" s="48">
        <v>35</v>
      </c>
      <c r="J174" s="48">
        <v>273</v>
      </c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69</v>
      </c>
      <c r="F176" s="51">
        <v>200</v>
      </c>
      <c r="G176" s="51">
        <v>3</v>
      </c>
      <c r="H176" s="51">
        <v>2</v>
      </c>
      <c r="I176" s="51">
        <v>13</v>
      </c>
      <c r="J176" s="51">
        <v>93</v>
      </c>
      <c r="K176" s="52"/>
      <c r="L176" s="51"/>
    </row>
    <row r="177" spans="1:12" ht="15">
      <c r="A177" s="25"/>
      <c r="B177" s="16"/>
      <c r="C177" s="11"/>
      <c r="D177" s="7" t="s">
        <v>23</v>
      </c>
      <c r="E177" s="50" t="s">
        <v>53</v>
      </c>
      <c r="F177" s="51">
        <v>70</v>
      </c>
      <c r="G177" s="51">
        <v>4</v>
      </c>
      <c r="H177" s="51">
        <v>16</v>
      </c>
      <c r="I177" s="51">
        <v>23</v>
      </c>
      <c r="J177" s="51">
        <v>264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470</v>
      </c>
      <c r="G181" s="21">
        <f t="shared" ref="G181" si="112">SUM(G174:G180)</f>
        <v>14</v>
      </c>
      <c r="H181" s="21">
        <f t="shared" ref="H181" si="113">SUM(H174:H180)</f>
        <v>27</v>
      </c>
      <c r="I181" s="21">
        <f t="shared" ref="I181" si="114">SUM(I174:I180)</f>
        <v>71</v>
      </c>
      <c r="J181" s="21">
        <f t="shared" ref="J181" si="115">SUM(J174:J180)</f>
        <v>630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70</v>
      </c>
      <c r="F186" s="51">
        <v>100</v>
      </c>
      <c r="G186" s="51">
        <v>1</v>
      </c>
      <c r="H186" s="51">
        <v>2</v>
      </c>
      <c r="I186" s="51">
        <v>3</v>
      </c>
      <c r="J186" s="51">
        <v>68</v>
      </c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71</v>
      </c>
      <c r="F187" s="51">
        <v>200</v>
      </c>
      <c r="G187" s="51">
        <v>6</v>
      </c>
      <c r="H187" s="51">
        <v>7</v>
      </c>
      <c r="I187" s="51">
        <v>15</v>
      </c>
      <c r="J187" s="51">
        <v>188</v>
      </c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72</v>
      </c>
      <c r="F188" s="51">
        <v>100</v>
      </c>
      <c r="G188" s="51">
        <v>8</v>
      </c>
      <c r="H188" s="51">
        <v>4</v>
      </c>
      <c r="I188" s="51">
        <v>3</v>
      </c>
      <c r="J188" s="51">
        <v>123</v>
      </c>
      <c r="K188" s="52"/>
      <c r="L188" s="51"/>
    </row>
    <row r="189" spans="1:12" ht="15">
      <c r="A189" s="25"/>
      <c r="B189" s="16"/>
      <c r="C189" s="11"/>
      <c r="D189" s="7" t="s">
        <v>30</v>
      </c>
      <c r="E189" s="50" t="s">
        <v>73</v>
      </c>
      <c r="F189" s="51">
        <v>150</v>
      </c>
      <c r="G189" s="51">
        <v>4</v>
      </c>
      <c r="H189" s="51">
        <v>4</v>
      </c>
      <c r="I189" s="51">
        <v>50</v>
      </c>
      <c r="J189" s="51">
        <v>268</v>
      </c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74</v>
      </c>
      <c r="F190" s="51">
        <v>200</v>
      </c>
      <c r="G190" s="51">
        <v>0</v>
      </c>
      <c r="H190" s="51">
        <v>0</v>
      </c>
      <c r="I190" s="51">
        <v>10</v>
      </c>
      <c r="J190" s="51">
        <v>35</v>
      </c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>
        <v>40</v>
      </c>
      <c r="G192" s="51">
        <v>2</v>
      </c>
      <c r="H192" s="51">
        <v>1</v>
      </c>
      <c r="I192" s="51">
        <v>10</v>
      </c>
      <c r="J192" s="51">
        <v>54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21">SUM(G186:G194)</f>
        <v>21</v>
      </c>
      <c r="H195" s="21">
        <f t="shared" ref="H195" si="122">SUM(H186:H194)</f>
        <v>18</v>
      </c>
      <c r="I195" s="21">
        <f t="shared" ref="I195" si="123">SUM(I186:I194)</f>
        <v>91</v>
      </c>
      <c r="J195" s="21">
        <f t="shared" ref="J195" si="124">SUM(J186:J194)</f>
        <v>736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1260</v>
      </c>
      <c r="G215" s="34">
        <f t="shared" ref="G215" si="141">G181+G185+G195+G200+G207+G214</f>
        <v>35</v>
      </c>
      <c r="H215" s="34">
        <f t="shared" ref="H215" si="142">H181+H185+H195+H200+H207+H214</f>
        <v>45</v>
      </c>
      <c r="I215" s="34">
        <f t="shared" ref="I215" si="143">I181+I185+I195+I200+I207+I214</f>
        <v>162</v>
      </c>
      <c r="J215" s="34">
        <f t="shared" ref="J215" si="144">J181+J185+J195+J200+J207+J214</f>
        <v>1366</v>
      </c>
      <c r="K215" s="35"/>
      <c r="L215" s="34">
        <f t="shared" ref="L215" ca="1" si="145">L181+L185+L195+L200+L207+L214</f>
        <v>0</v>
      </c>
    </row>
    <row r="216" spans="1:12" ht="15">
      <c r="A216" s="22">
        <v>2</v>
      </c>
      <c r="B216" s="23">
        <v>6</v>
      </c>
      <c r="C216" s="24" t="s">
        <v>20</v>
      </c>
      <c r="D216" s="5" t="s">
        <v>21</v>
      </c>
      <c r="E216" s="47" t="s">
        <v>75</v>
      </c>
      <c r="F216" s="48">
        <v>170</v>
      </c>
      <c r="G216" s="48">
        <v>18</v>
      </c>
      <c r="H216" s="48">
        <v>23</v>
      </c>
      <c r="I216" s="48">
        <v>22</v>
      </c>
      <c r="J216" s="48">
        <v>263</v>
      </c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76</v>
      </c>
      <c r="F218" s="51">
        <v>200</v>
      </c>
      <c r="G218" s="51">
        <v>2</v>
      </c>
      <c r="H218" s="51">
        <v>2</v>
      </c>
      <c r="I218" s="51">
        <v>14</v>
      </c>
      <c r="J218" s="51">
        <v>94</v>
      </c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 t="s">
        <v>63</v>
      </c>
      <c r="F220" s="51">
        <v>150</v>
      </c>
      <c r="G220" s="51">
        <v>3</v>
      </c>
      <c r="H220" s="51">
        <v>0</v>
      </c>
      <c r="I220" s="51">
        <v>35</v>
      </c>
      <c r="J220" s="51">
        <v>150</v>
      </c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520</v>
      </c>
      <c r="G223" s="21">
        <f t="shared" ref="G223" si="146">SUM(G216:G222)</f>
        <v>23</v>
      </c>
      <c r="H223" s="21">
        <f t="shared" ref="H223" si="147">SUM(H216:H222)</f>
        <v>25</v>
      </c>
      <c r="I223" s="21">
        <f t="shared" ref="I223" si="148">SUM(I216:I222)</f>
        <v>71</v>
      </c>
      <c r="J223" s="21">
        <f t="shared" ref="J223" si="149">SUM(J216:J222)</f>
        <v>507</v>
      </c>
      <c r="K223" s="27"/>
      <c r="L223" s="21">
        <f t="shared" ref="L223:L265" si="150">SUM(L216:L222)</f>
        <v>0</v>
      </c>
    </row>
    <row r="224" spans="1:12" ht="15">
      <c r="A224" s="28">
        <f>A216</f>
        <v>2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2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 t="s">
        <v>77</v>
      </c>
      <c r="F229" s="51">
        <v>250</v>
      </c>
      <c r="G229" s="51">
        <v>2</v>
      </c>
      <c r="H229" s="51">
        <v>4</v>
      </c>
      <c r="I229" s="51">
        <v>13</v>
      </c>
      <c r="J229" s="51">
        <v>135</v>
      </c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78</v>
      </c>
      <c r="F230" s="51">
        <v>200</v>
      </c>
      <c r="G230" s="51">
        <v>11</v>
      </c>
      <c r="H230" s="51">
        <v>13</v>
      </c>
      <c r="I230" s="51">
        <v>23</v>
      </c>
      <c r="J230" s="51">
        <v>273</v>
      </c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74</v>
      </c>
      <c r="F232" s="51">
        <v>200</v>
      </c>
      <c r="G232" s="51">
        <v>0</v>
      </c>
      <c r="H232" s="51">
        <v>0</v>
      </c>
      <c r="I232" s="51">
        <v>20</v>
      </c>
      <c r="J232" s="51">
        <v>60</v>
      </c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>
        <v>50</v>
      </c>
      <c r="G233" s="51">
        <v>2</v>
      </c>
      <c r="H233" s="51">
        <v>1</v>
      </c>
      <c r="I233" s="51">
        <v>14</v>
      </c>
      <c r="J233" s="51">
        <v>70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>
        <v>40</v>
      </c>
      <c r="G234" s="51">
        <v>2</v>
      </c>
      <c r="H234" s="51">
        <v>1</v>
      </c>
      <c r="I234" s="51">
        <v>10</v>
      </c>
      <c r="J234" s="51">
        <v>54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740</v>
      </c>
      <c r="G237" s="21">
        <f t="shared" ref="G237" si="156">SUM(G228:G236)</f>
        <v>17</v>
      </c>
      <c r="H237" s="21">
        <f t="shared" ref="H237" si="157">SUM(H228:H236)</f>
        <v>19</v>
      </c>
      <c r="I237" s="21">
        <f t="shared" ref="I237" si="158">SUM(I228:I236)</f>
        <v>80</v>
      </c>
      <c r="J237" s="21">
        <f t="shared" ref="J237" si="159">SUM(J228:J236)</f>
        <v>592</v>
      </c>
      <c r="K237" s="27"/>
      <c r="L237" s="21">
        <f t="shared" ref="L237" ca="1" si="160">SUM(L234:L242)</f>
        <v>0</v>
      </c>
    </row>
    <row r="238" spans="1:12" ht="15">
      <c r="A238" s="28">
        <f>A216</f>
        <v>2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2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2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2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1260</v>
      </c>
      <c r="G257" s="34">
        <f t="shared" ref="G257" si="176">G223+G227+G237+G242+G249+G256</f>
        <v>40</v>
      </c>
      <c r="H257" s="34">
        <f t="shared" ref="H257" si="177">H223+H227+H237+H242+H249+H256</f>
        <v>44</v>
      </c>
      <c r="I257" s="34">
        <f t="shared" ref="I257" si="178">I223+I227+I237+I242+I249+I256</f>
        <v>151</v>
      </c>
      <c r="J257" s="34">
        <f t="shared" ref="J257" si="179">J223+J227+J237+J242+J249+J256</f>
        <v>1099</v>
      </c>
      <c r="K257" s="35"/>
      <c r="L257" s="34">
        <f t="shared" ref="L257" ca="1" si="180">L223+L227+L237+L242+L249+L256</f>
        <v>0</v>
      </c>
    </row>
    <row r="258" spans="1:12" ht="15">
      <c r="A258" s="22">
        <v>2</v>
      </c>
      <c r="B258" s="23">
        <v>7</v>
      </c>
      <c r="C258" s="24" t="s">
        <v>20</v>
      </c>
      <c r="D258" s="5" t="s">
        <v>21</v>
      </c>
      <c r="E258" s="47" t="s">
        <v>79</v>
      </c>
      <c r="F258" s="48">
        <v>200</v>
      </c>
      <c r="G258" s="48">
        <v>8</v>
      </c>
      <c r="H258" s="48">
        <v>10</v>
      </c>
      <c r="I258" s="48">
        <v>33</v>
      </c>
      <c r="J258" s="48">
        <v>260</v>
      </c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62</v>
      </c>
      <c r="F260" s="51">
        <v>200</v>
      </c>
      <c r="G260" s="51">
        <v>0</v>
      </c>
      <c r="H260" s="51">
        <v>0</v>
      </c>
      <c r="I260" s="51">
        <v>10</v>
      </c>
      <c r="J260" s="51">
        <v>35</v>
      </c>
      <c r="K260" s="52"/>
      <c r="L260" s="51"/>
    </row>
    <row r="261" spans="1:12" ht="15">
      <c r="A261" s="25"/>
      <c r="B261" s="16"/>
      <c r="C261" s="11"/>
      <c r="D261" s="7" t="s">
        <v>23</v>
      </c>
      <c r="E261" s="50" t="s">
        <v>53</v>
      </c>
      <c r="F261" s="51">
        <v>70</v>
      </c>
      <c r="G261" s="51">
        <v>4</v>
      </c>
      <c r="H261" s="51">
        <v>16</v>
      </c>
      <c r="I261" s="51">
        <v>23</v>
      </c>
      <c r="J261" s="51">
        <v>264</v>
      </c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470</v>
      </c>
      <c r="G265" s="21">
        <f t="shared" ref="G265" si="181">SUM(G258:G264)</f>
        <v>12</v>
      </c>
      <c r="H265" s="21">
        <f t="shared" ref="H265" si="182">SUM(H258:H264)</f>
        <v>26</v>
      </c>
      <c r="I265" s="21">
        <f t="shared" ref="I265" si="183">SUM(I258:I264)</f>
        <v>66</v>
      </c>
      <c r="J265" s="21">
        <f t="shared" ref="J265" si="184">SUM(J258:J264)</f>
        <v>559</v>
      </c>
      <c r="K265" s="27"/>
      <c r="L265" s="21">
        <f t="shared" si="150"/>
        <v>0</v>
      </c>
    </row>
    <row r="266" spans="1:12" ht="15">
      <c r="A266" s="28">
        <f>A258</f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2</v>
      </c>
      <c r="B270" s="14">
        <f>B258</f>
        <v>7</v>
      </c>
      <c r="C270" s="10" t="s">
        <v>26</v>
      </c>
      <c r="D270" s="7" t="s">
        <v>27</v>
      </c>
      <c r="E270" s="50" t="s">
        <v>80</v>
      </c>
      <c r="F270" s="51">
        <v>100</v>
      </c>
      <c r="G270" s="51">
        <v>2</v>
      </c>
      <c r="H270" s="51">
        <v>3</v>
      </c>
      <c r="I270" s="51">
        <v>4</v>
      </c>
      <c r="J270" s="51">
        <v>73</v>
      </c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64</v>
      </c>
      <c r="F271" s="51">
        <v>250</v>
      </c>
      <c r="G271" s="51">
        <v>8</v>
      </c>
      <c r="H271" s="51">
        <v>8</v>
      </c>
      <c r="I271" s="51">
        <v>14</v>
      </c>
      <c r="J271" s="51">
        <v>167</v>
      </c>
      <c r="K271" s="52"/>
      <c r="L271" s="51"/>
    </row>
    <row r="272" spans="1:12" ht="15">
      <c r="A272" s="25"/>
      <c r="B272" s="16"/>
      <c r="C272" s="11"/>
      <c r="D272" s="7" t="s">
        <v>29</v>
      </c>
      <c r="E272" s="50" t="s">
        <v>81</v>
      </c>
      <c r="F272" s="51">
        <v>100</v>
      </c>
      <c r="G272" s="51">
        <v>16</v>
      </c>
      <c r="H272" s="51">
        <v>10</v>
      </c>
      <c r="I272" s="51">
        <v>1</v>
      </c>
      <c r="J272" s="51">
        <v>165</v>
      </c>
      <c r="K272" s="52"/>
      <c r="L272" s="51"/>
    </row>
    <row r="273" spans="1:12" ht="15">
      <c r="A273" s="25"/>
      <c r="B273" s="16"/>
      <c r="C273" s="11"/>
      <c r="D273" s="7" t="s">
        <v>30</v>
      </c>
      <c r="E273" s="50" t="s">
        <v>82</v>
      </c>
      <c r="F273" s="51">
        <v>200</v>
      </c>
      <c r="G273" s="51">
        <v>3</v>
      </c>
      <c r="H273" s="51">
        <v>6</v>
      </c>
      <c r="I273" s="51">
        <v>15</v>
      </c>
      <c r="J273" s="51">
        <v>168</v>
      </c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74</v>
      </c>
      <c r="F274" s="51">
        <v>200</v>
      </c>
      <c r="G274" s="51">
        <v>0</v>
      </c>
      <c r="H274" s="51">
        <v>0</v>
      </c>
      <c r="I274" s="51">
        <v>10</v>
      </c>
      <c r="J274" s="51">
        <v>35</v>
      </c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>
        <v>50</v>
      </c>
      <c r="G275" s="51">
        <v>2</v>
      </c>
      <c r="H275" s="51">
        <v>1</v>
      </c>
      <c r="I275" s="51">
        <v>14</v>
      </c>
      <c r="J275" s="51">
        <v>70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>
        <v>40</v>
      </c>
      <c r="G276" s="51">
        <v>2</v>
      </c>
      <c r="H276" s="51">
        <v>1</v>
      </c>
      <c r="I276" s="51">
        <v>10</v>
      </c>
      <c r="J276" s="51">
        <v>54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940</v>
      </c>
      <c r="G279" s="21">
        <f t="shared" ref="G279" si="190">SUM(G270:G278)</f>
        <v>33</v>
      </c>
      <c r="H279" s="21">
        <f t="shared" ref="H279" si="191">SUM(H270:H278)</f>
        <v>29</v>
      </c>
      <c r="I279" s="21">
        <f t="shared" ref="I279" si="192">SUM(I270:I278)</f>
        <v>68</v>
      </c>
      <c r="J279" s="21">
        <f t="shared" ref="J279" si="193">SUM(J270:J278)</f>
        <v>732</v>
      </c>
      <c r="K279" s="27"/>
      <c r="L279" s="21">
        <f t="shared" ref="L279" ca="1" si="194">SUM(L276:L284)</f>
        <v>0</v>
      </c>
    </row>
    <row r="280" spans="1:12" ht="15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2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1410</v>
      </c>
      <c r="G299" s="34">
        <f t="shared" ref="G299" si="210">G265+G269+G279+G284+G291+G298</f>
        <v>45</v>
      </c>
      <c r="H299" s="34">
        <f t="shared" ref="H299" si="211">H265+H269+H279+H284+H291+H298</f>
        <v>55</v>
      </c>
      <c r="I299" s="34">
        <f t="shared" ref="I299" si="212">I265+I269+I279+I284+I291+I298</f>
        <v>134</v>
      </c>
      <c r="J299" s="34">
        <f t="shared" ref="J299" si="213">J265+J269+J279+J284+J291+J298</f>
        <v>1291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8</v>
      </c>
      <c r="C300" s="24" t="s">
        <v>20</v>
      </c>
      <c r="D300" s="5" t="s">
        <v>21</v>
      </c>
      <c r="E300" s="47" t="s">
        <v>83</v>
      </c>
      <c r="F300" s="48">
        <v>170</v>
      </c>
      <c r="G300" s="48">
        <v>30</v>
      </c>
      <c r="H300" s="48">
        <v>15</v>
      </c>
      <c r="I300" s="48">
        <v>23</v>
      </c>
      <c r="J300" s="48">
        <v>402</v>
      </c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74</v>
      </c>
      <c r="F302" s="51">
        <v>200</v>
      </c>
      <c r="G302" s="51">
        <v>0</v>
      </c>
      <c r="H302" s="51">
        <v>0</v>
      </c>
      <c r="I302" s="51">
        <v>10</v>
      </c>
      <c r="J302" s="51">
        <v>35</v>
      </c>
      <c r="K302" s="52"/>
      <c r="L302" s="51"/>
    </row>
    <row r="303" spans="1:12" ht="15">
      <c r="A303" s="25"/>
      <c r="B303" s="16"/>
      <c r="C303" s="11"/>
      <c r="D303" s="7" t="s">
        <v>23</v>
      </c>
      <c r="E303" s="50" t="s">
        <v>85</v>
      </c>
      <c r="F303" s="51">
        <v>40</v>
      </c>
      <c r="G303" s="51">
        <v>2</v>
      </c>
      <c r="H303" s="51">
        <v>1</v>
      </c>
      <c r="I303" s="51">
        <v>14</v>
      </c>
      <c r="J303" s="51">
        <v>70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410</v>
      </c>
      <c r="G307" s="21">
        <f t="shared" ref="G307" si="215">SUM(G300:G306)</f>
        <v>32</v>
      </c>
      <c r="H307" s="21">
        <f t="shared" ref="H307" si="216">SUM(H300:H306)</f>
        <v>16</v>
      </c>
      <c r="I307" s="21">
        <f t="shared" ref="I307" si="217">SUM(I300:I306)</f>
        <v>47</v>
      </c>
      <c r="J307" s="21">
        <f t="shared" ref="J307" si="218">SUM(J300:J306)</f>
        <v>507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 t="s">
        <v>84</v>
      </c>
      <c r="F313" s="51">
        <v>250</v>
      </c>
      <c r="G313" s="51">
        <v>8</v>
      </c>
      <c r="H313" s="51">
        <v>4</v>
      </c>
      <c r="I313" s="51">
        <v>14</v>
      </c>
      <c r="J313" s="51">
        <v>180</v>
      </c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72</v>
      </c>
      <c r="F314" s="51">
        <v>100</v>
      </c>
      <c r="G314" s="51">
        <v>9</v>
      </c>
      <c r="H314" s="51">
        <v>7</v>
      </c>
      <c r="I314" s="51">
        <v>5</v>
      </c>
      <c r="J314" s="51">
        <v>143</v>
      </c>
      <c r="K314" s="52"/>
      <c r="L314" s="51"/>
    </row>
    <row r="315" spans="1:12" ht="15">
      <c r="A315" s="25"/>
      <c r="B315" s="16"/>
      <c r="C315" s="11"/>
      <c r="D315" s="7" t="s">
        <v>30</v>
      </c>
      <c r="E315" s="50" t="s">
        <v>86</v>
      </c>
      <c r="F315" s="51">
        <v>200</v>
      </c>
      <c r="G315" s="51">
        <v>4</v>
      </c>
      <c r="H315" s="51">
        <v>7</v>
      </c>
      <c r="I315" s="51">
        <v>26</v>
      </c>
      <c r="J315" s="51">
        <v>186</v>
      </c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74</v>
      </c>
      <c r="F316" s="51">
        <v>200</v>
      </c>
      <c r="G316" s="51">
        <v>0</v>
      </c>
      <c r="H316" s="51">
        <v>0</v>
      </c>
      <c r="I316" s="51">
        <v>20</v>
      </c>
      <c r="J316" s="51">
        <v>60</v>
      </c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>
        <v>50</v>
      </c>
      <c r="G317" s="51">
        <v>2</v>
      </c>
      <c r="H317" s="51">
        <v>1</v>
      </c>
      <c r="I317" s="51">
        <v>14</v>
      </c>
      <c r="J317" s="51">
        <v>70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>
        <v>40</v>
      </c>
      <c r="G318" s="51">
        <v>2</v>
      </c>
      <c r="H318" s="51">
        <v>1</v>
      </c>
      <c r="I318" s="51">
        <v>10</v>
      </c>
      <c r="J318" s="51">
        <v>54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840</v>
      </c>
      <c r="G321" s="21">
        <f t="shared" ref="G321" si="225">SUM(G312:G320)</f>
        <v>25</v>
      </c>
      <c r="H321" s="21">
        <f t="shared" ref="H321" si="226">SUM(H312:H320)</f>
        <v>20</v>
      </c>
      <c r="I321" s="21">
        <f t="shared" ref="I321" si="227">SUM(I312:I320)</f>
        <v>89</v>
      </c>
      <c r="J321" s="21">
        <f t="shared" ref="J321" si="228">SUM(J312:J320)</f>
        <v>693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1250</v>
      </c>
      <c r="G341" s="34">
        <f t="shared" ref="G341" si="245">G307+G311+G321+G326+G333+G340</f>
        <v>57</v>
      </c>
      <c r="H341" s="34">
        <f t="shared" ref="H341" si="246">H307+H311+H321+H326+H333+H340</f>
        <v>36</v>
      </c>
      <c r="I341" s="34">
        <f t="shared" ref="I341" si="247">I307+I311+I321+I326+I333+I340</f>
        <v>136</v>
      </c>
      <c r="J341" s="34">
        <f t="shared" ref="J341" si="248">J307+J311+J321+J326+J333+J340</f>
        <v>1200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9</v>
      </c>
      <c r="C342" s="24" t="s">
        <v>20</v>
      </c>
      <c r="D342" s="5" t="s">
        <v>21</v>
      </c>
      <c r="E342" s="47" t="s">
        <v>87</v>
      </c>
      <c r="F342" s="48">
        <v>200</v>
      </c>
      <c r="G342" s="48">
        <v>9</v>
      </c>
      <c r="H342" s="48">
        <v>4</v>
      </c>
      <c r="I342" s="48">
        <v>30</v>
      </c>
      <c r="J342" s="48">
        <v>266</v>
      </c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69</v>
      </c>
      <c r="F344" s="51">
        <v>200</v>
      </c>
      <c r="G344" s="51">
        <v>3</v>
      </c>
      <c r="H344" s="51">
        <v>2</v>
      </c>
      <c r="I344" s="51">
        <v>13</v>
      </c>
      <c r="J344" s="51">
        <v>93</v>
      </c>
      <c r="K344" s="52"/>
      <c r="L344" s="51"/>
    </row>
    <row r="345" spans="1:12" ht="15">
      <c r="A345" s="15"/>
      <c r="B345" s="16"/>
      <c r="C345" s="11"/>
      <c r="D345" s="7" t="s">
        <v>23</v>
      </c>
      <c r="E345" s="50" t="s">
        <v>88</v>
      </c>
      <c r="F345" s="51">
        <v>70</v>
      </c>
      <c r="G345" s="51">
        <v>7</v>
      </c>
      <c r="H345" s="51">
        <v>3</v>
      </c>
      <c r="I345" s="51">
        <v>23</v>
      </c>
      <c r="J345" s="51">
        <v>168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470</v>
      </c>
      <c r="G349" s="21">
        <f t="shared" ref="G349" si="250">SUM(G342:G348)</f>
        <v>19</v>
      </c>
      <c r="H349" s="21">
        <f t="shared" ref="H349" si="251">SUM(H342:H348)</f>
        <v>9</v>
      </c>
      <c r="I349" s="21">
        <f t="shared" ref="I349" si="252">SUM(I342:I348)</f>
        <v>66</v>
      </c>
      <c r="J349" s="21">
        <f t="shared" ref="J349" si="253">SUM(J342:J348)</f>
        <v>527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 t="s">
        <v>89</v>
      </c>
      <c r="F355" s="51">
        <v>250</v>
      </c>
      <c r="G355" s="51">
        <v>2</v>
      </c>
      <c r="H355" s="51">
        <v>4</v>
      </c>
      <c r="I355" s="51">
        <v>13</v>
      </c>
      <c r="J355" s="51">
        <v>109</v>
      </c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90</v>
      </c>
      <c r="F356" s="51">
        <v>110</v>
      </c>
      <c r="G356" s="51">
        <v>12</v>
      </c>
      <c r="H356" s="51">
        <v>12</v>
      </c>
      <c r="I356" s="51">
        <v>17</v>
      </c>
      <c r="J356" s="51">
        <v>262</v>
      </c>
      <c r="K356" s="52"/>
      <c r="L356" s="51"/>
    </row>
    <row r="357" spans="1:12" ht="15">
      <c r="A357" s="15"/>
      <c r="B357" s="16"/>
      <c r="C357" s="11"/>
      <c r="D357" s="7" t="s">
        <v>30</v>
      </c>
      <c r="E357" s="50" t="s">
        <v>91</v>
      </c>
      <c r="F357" s="51">
        <v>200</v>
      </c>
      <c r="G357" s="51">
        <v>4</v>
      </c>
      <c r="H357" s="51">
        <v>4</v>
      </c>
      <c r="I357" s="51">
        <v>59</v>
      </c>
      <c r="J357" s="51">
        <v>268</v>
      </c>
      <c r="K357" s="52"/>
      <c r="L357" s="51"/>
    </row>
    <row r="358" spans="1:12" ht="15">
      <c r="A358" s="15"/>
      <c r="B358" s="16"/>
      <c r="C358" s="11"/>
      <c r="D358" s="7" t="s">
        <v>31</v>
      </c>
      <c r="E358" s="50" t="s">
        <v>92</v>
      </c>
      <c r="F358" s="51">
        <v>200</v>
      </c>
      <c r="G358" s="51">
        <v>1</v>
      </c>
      <c r="H358" s="51">
        <v>0</v>
      </c>
      <c r="I358" s="51">
        <v>26</v>
      </c>
      <c r="J358" s="51">
        <v>110</v>
      </c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>
        <v>40</v>
      </c>
      <c r="G360" s="51">
        <v>2</v>
      </c>
      <c r="H360" s="51">
        <v>1</v>
      </c>
      <c r="I360" s="51">
        <v>10</v>
      </c>
      <c r="J360" s="51">
        <v>54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21</v>
      </c>
      <c r="H363" s="21">
        <f t="shared" ref="H363" si="260">SUM(H354:H362)</f>
        <v>21</v>
      </c>
      <c r="I363" s="21">
        <f t="shared" ref="I363" si="261">SUM(I354:I362)</f>
        <v>125</v>
      </c>
      <c r="J363" s="21">
        <f t="shared" ref="J363" si="262">SUM(J354:J362)</f>
        <v>803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1270</v>
      </c>
      <c r="G383" s="34">
        <f t="shared" ref="G383" si="279">G349+G353+G363+G368+G375+G382</f>
        <v>40</v>
      </c>
      <c r="H383" s="34">
        <f t="shared" ref="H383" si="280">H349+H353+H363+H368+H375+H382</f>
        <v>30</v>
      </c>
      <c r="I383" s="34">
        <f t="shared" ref="I383" si="281">I349+I353+I363+I368+I375+I382</f>
        <v>191</v>
      </c>
      <c r="J383" s="34">
        <f t="shared" ref="J383" si="282">J349+J353+J363+J368+J375+J382</f>
        <v>1330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10</v>
      </c>
      <c r="C384" s="24" t="s">
        <v>20</v>
      </c>
      <c r="D384" s="5" t="s">
        <v>21</v>
      </c>
      <c r="E384" s="47" t="s">
        <v>93</v>
      </c>
      <c r="F384" s="48">
        <v>200</v>
      </c>
      <c r="G384" s="48">
        <v>12</v>
      </c>
      <c r="H384" s="48">
        <v>13</v>
      </c>
      <c r="I384" s="48">
        <v>35</v>
      </c>
      <c r="J384" s="48">
        <v>373</v>
      </c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76</v>
      </c>
      <c r="F386" s="51">
        <v>200</v>
      </c>
      <c r="G386" s="51">
        <v>2</v>
      </c>
      <c r="H386" s="51">
        <v>2</v>
      </c>
      <c r="I386" s="51">
        <v>14</v>
      </c>
      <c r="J386" s="51">
        <v>94</v>
      </c>
      <c r="K386" s="52"/>
      <c r="L386" s="51"/>
    </row>
    <row r="387" spans="1:12" ht="15">
      <c r="A387" s="25"/>
      <c r="B387" s="16"/>
      <c r="C387" s="11"/>
      <c r="D387" s="7" t="s">
        <v>23</v>
      </c>
      <c r="E387" s="50" t="s">
        <v>74</v>
      </c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 t="s">
        <v>63</v>
      </c>
      <c r="F388" s="51">
        <v>150</v>
      </c>
      <c r="G388" s="51">
        <v>1</v>
      </c>
      <c r="H388" s="51">
        <v>0</v>
      </c>
      <c r="I388" s="51">
        <v>14</v>
      </c>
      <c r="J388" s="51">
        <v>68</v>
      </c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550</v>
      </c>
      <c r="G391" s="21">
        <f t="shared" ref="G391" si="284">SUM(G384:G390)</f>
        <v>15</v>
      </c>
      <c r="H391" s="21">
        <f t="shared" ref="H391" si="285">SUM(H384:H390)</f>
        <v>15</v>
      </c>
      <c r="I391" s="21">
        <f t="shared" ref="I391" si="286">SUM(I384:I390)</f>
        <v>63</v>
      </c>
      <c r="J391" s="21">
        <f t="shared" ref="J391" si="287">SUM(J384:J390)</f>
        <v>535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 t="s">
        <v>94</v>
      </c>
      <c r="F397" s="51">
        <v>250</v>
      </c>
      <c r="G397" s="51">
        <v>5</v>
      </c>
      <c r="H397" s="51">
        <v>2</v>
      </c>
      <c r="I397" s="51">
        <v>6</v>
      </c>
      <c r="J397" s="51">
        <v>139</v>
      </c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95</v>
      </c>
      <c r="F398" s="51">
        <v>110</v>
      </c>
      <c r="G398" s="51">
        <v>11</v>
      </c>
      <c r="H398" s="51">
        <v>4</v>
      </c>
      <c r="I398" s="51">
        <v>5</v>
      </c>
      <c r="J398" s="51">
        <v>221</v>
      </c>
      <c r="K398" s="52"/>
      <c r="L398" s="51"/>
    </row>
    <row r="399" spans="1:12" ht="15">
      <c r="A399" s="25"/>
      <c r="B399" s="16"/>
      <c r="C399" s="11"/>
      <c r="D399" s="7" t="s">
        <v>30</v>
      </c>
      <c r="E399" s="50" t="s">
        <v>96</v>
      </c>
      <c r="F399" s="51">
        <v>200</v>
      </c>
      <c r="G399" s="51">
        <v>11</v>
      </c>
      <c r="H399" s="51">
        <v>6</v>
      </c>
      <c r="I399" s="51">
        <v>46</v>
      </c>
      <c r="J399" s="51">
        <v>297</v>
      </c>
      <c r="K399" s="52"/>
      <c r="L399" s="51"/>
    </row>
    <row r="400" spans="1:12" ht="15">
      <c r="A400" s="25"/>
      <c r="B400" s="16"/>
      <c r="C400" s="11"/>
      <c r="D400" s="7" t="s">
        <v>31</v>
      </c>
      <c r="E400" s="50" t="s">
        <v>61</v>
      </c>
      <c r="F400" s="51">
        <v>200</v>
      </c>
      <c r="G400" s="51">
        <v>0</v>
      </c>
      <c r="H400" s="51">
        <v>0</v>
      </c>
      <c r="I400" s="51">
        <v>20</v>
      </c>
      <c r="J400" s="51">
        <v>76</v>
      </c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>
        <v>50</v>
      </c>
      <c r="G401" s="51">
        <v>2</v>
      </c>
      <c r="H401" s="51">
        <v>1</v>
      </c>
      <c r="I401" s="51">
        <v>14</v>
      </c>
      <c r="J401" s="51">
        <v>70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>
        <v>40</v>
      </c>
      <c r="G402" s="51">
        <v>2</v>
      </c>
      <c r="H402" s="51">
        <v>1</v>
      </c>
      <c r="I402" s="51">
        <v>10</v>
      </c>
      <c r="J402" s="51">
        <v>54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850</v>
      </c>
      <c r="G405" s="21">
        <f t="shared" ref="G405" si="294">SUM(G396:G404)</f>
        <v>31</v>
      </c>
      <c r="H405" s="21">
        <f t="shared" ref="H405" si="295">SUM(H396:H404)</f>
        <v>14</v>
      </c>
      <c r="I405" s="21">
        <f t="shared" ref="I405" si="296">SUM(I396:I404)</f>
        <v>101</v>
      </c>
      <c r="J405" s="21">
        <f t="shared" ref="J405" si="297">SUM(J396:J404)</f>
        <v>857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1400</v>
      </c>
      <c r="G425" s="34">
        <f t="shared" ref="G425" si="314">G391+G395+G405+G410+G417+G424</f>
        <v>46</v>
      </c>
      <c r="H425" s="34">
        <f t="shared" ref="H425" si="315">H391+H395+H405+H410+H417+H424</f>
        <v>29</v>
      </c>
      <c r="I425" s="34">
        <f t="shared" ref="I425" si="316">I391+I395+I405+I410+I417+I424</f>
        <v>164</v>
      </c>
      <c r="J425" s="34">
        <f t="shared" ref="J425" si="317">J391+J395+J405+J410+J417+J424</f>
        <v>1392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10</v>
      </c>
      <c r="C426" s="24" t="s">
        <v>20</v>
      </c>
      <c r="D426" s="5" t="s">
        <v>21</v>
      </c>
      <c r="E426" s="47" t="s">
        <v>97</v>
      </c>
      <c r="F426" s="48">
        <v>200</v>
      </c>
      <c r="G426" s="48">
        <v>7</v>
      </c>
      <c r="H426" s="48">
        <v>8</v>
      </c>
      <c r="I426" s="48">
        <v>35</v>
      </c>
      <c r="J426" s="48">
        <v>263</v>
      </c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74</v>
      </c>
      <c r="F428" s="51">
        <v>200</v>
      </c>
      <c r="G428" s="51">
        <v>0</v>
      </c>
      <c r="H428" s="51">
        <v>0</v>
      </c>
      <c r="I428" s="51">
        <v>10</v>
      </c>
      <c r="J428" s="51">
        <v>35</v>
      </c>
      <c r="K428" s="52"/>
      <c r="L428" s="51"/>
    </row>
    <row r="429" spans="1:12" ht="15">
      <c r="A429" s="25"/>
      <c r="B429" s="16"/>
      <c r="C429" s="11"/>
      <c r="D429" s="7" t="s">
        <v>23</v>
      </c>
      <c r="E429" s="50" t="s">
        <v>53</v>
      </c>
      <c r="F429" s="51">
        <v>70</v>
      </c>
      <c r="G429" s="51">
        <v>4</v>
      </c>
      <c r="H429" s="51">
        <v>16</v>
      </c>
      <c r="I429" s="51">
        <v>23</v>
      </c>
      <c r="J429" s="51">
        <v>264</v>
      </c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470</v>
      </c>
      <c r="G433" s="21">
        <f t="shared" ref="G433" si="319">SUM(G426:G432)</f>
        <v>11</v>
      </c>
      <c r="H433" s="21">
        <f t="shared" ref="H433" si="320">SUM(H426:H432)</f>
        <v>24</v>
      </c>
      <c r="I433" s="21">
        <f t="shared" ref="I433" si="321">SUM(I426:I432)</f>
        <v>68</v>
      </c>
      <c r="J433" s="21">
        <f t="shared" ref="J433" si="322">SUM(J426:J432)</f>
        <v>562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10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10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84</v>
      </c>
      <c r="F439" s="51">
        <v>250</v>
      </c>
      <c r="G439" s="51">
        <v>3</v>
      </c>
      <c r="H439" s="51">
        <v>3</v>
      </c>
      <c r="I439" s="51">
        <v>29</v>
      </c>
      <c r="J439" s="51">
        <v>180</v>
      </c>
      <c r="K439" s="52"/>
      <c r="L439" s="51"/>
    </row>
    <row r="440" spans="1:12" ht="15">
      <c r="A440" s="25"/>
      <c r="B440" s="16"/>
      <c r="C440" s="11"/>
      <c r="D440" s="7" t="s">
        <v>29</v>
      </c>
      <c r="E440" s="50" t="s">
        <v>98</v>
      </c>
      <c r="F440" s="51">
        <v>110</v>
      </c>
      <c r="G440" s="51">
        <v>2</v>
      </c>
      <c r="H440" s="51">
        <v>2</v>
      </c>
      <c r="I440" s="51">
        <v>50</v>
      </c>
      <c r="J440" s="51">
        <v>240</v>
      </c>
      <c r="K440" s="52"/>
      <c r="L440" s="51"/>
    </row>
    <row r="441" spans="1:12" ht="15">
      <c r="A441" s="25"/>
      <c r="B441" s="16"/>
      <c r="C441" s="11"/>
      <c r="D441" s="7" t="s">
        <v>30</v>
      </c>
      <c r="E441" s="50" t="s">
        <v>99</v>
      </c>
      <c r="F441" s="51">
        <v>200</v>
      </c>
      <c r="G441" s="51">
        <v>7</v>
      </c>
      <c r="H441" s="51">
        <v>5</v>
      </c>
      <c r="I441" s="51">
        <v>44</v>
      </c>
      <c r="J441" s="51">
        <v>261</v>
      </c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74</v>
      </c>
      <c r="F442" s="51">
        <v>200</v>
      </c>
      <c r="G442" s="51">
        <v>0</v>
      </c>
      <c r="H442" s="51">
        <v>0</v>
      </c>
      <c r="I442" s="51">
        <v>10</v>
      </c>
      <c r="J442" s="51">
        <v>35</v>
      </c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>
        <v>50</v>
      </c>
      <c r="G443" s="51">
        <v>2</v>
      </c>
      <c r="H443" s="51">
        <v>1</v>
      </c>
      <c r="I443" s="51">
        <v>14</v>
      </c>
      <c r="J443" s="51">
        <v>70</v>
      </c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>
        <v>40</v>
      </c>
      <c r="G444" s="51">
        <v>2</v>
      </c>
      <c r="H444" s="51">
        <v>1</v>
      </c>
      <c r="I444" s="51">
        <v>10</v>
      </c>
      <c r="J444" s="51">
        <v>54</v>
      </c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850</v>
      </c>
      <c r="G447" s="21">
        <f t="shared" ref="G447" si="328">SUM(G438:G446)</f>
        <v>16</v>
      </c>
      <c r="H447" s="21">
        <f t="shared" ref="H447" si="329">SUM(H438:H446)</f>
        <v>12</v>
      </c>
      <c r="I447" s="21">
        <f t="shared" ref="I447" si="330">SUM(I438:I446)</f>
        <v>157</v>
      </c>
      <c r="J447" s="21">
        <f t="shared" ref="J447" si="331">SUM(J438:J446)</f>
        <v>840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10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10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10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10</v>
      </c>
      <c r="C467" s="61" t="s">
        <v>4</v>
      </c>
      <c r="D467" s="62"/>
      <c r="E467" s="33"/>
      <c r="F467" s="34">
        <f>F433+F437+F447+F452+F459+F466</f>
        <v>1320</v>
      </c>
      <c r="G467" s="34">
        <f t="shared" ref="G467" si="348">G433+G437+G447+G452+G459+G466</f>
        <v>27</v>
      </c>
      <c r="H467" s="34">
        <f t="shared" ref="H467" si="349">H433+H437+H447+H452+H459+H466</f>
        <v>36</v>
      </c>
      <c r="I467" s="34">
        <f t="shared" ref="I467" si="350">I433+I437+I447+I452+I459+I466</f>
        <v>225</v>
      </c>
      <c r="J467" s="34">
        <f t="shared" ref="J467" si="351">J433+J437+J447+J452+J459+J466</f>
        <v>1402</v>
      </c>
      <c r="K467" s="35"/>
      <c r="L467" s="34">
        <f t="shared" ref="L467" ca="1" si="352">L433+L437+L447+L452+L459+L466</f>
        <v>0</v>
      </c>
    </row>
    <row r="468" spans="1:12" ht="15">
      <c r="A468" s="22"/>
      <c r="B468" s="23"/>
      <c r="C468" s="24"/>
      <c r="D468" s="5"/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/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/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/>
      <c r="E475" s="9"/>
      <c r="F475" s="21"/>
      <c r="G475" s="21"/>
      <c r="H475" s="21"/>
      <c r="I475" s="21"/>
      <c r="J475" s="21"/>
      <c r="K475" s="27"/>
      <c r="L475" s="21"/>
    </row>
    <row r="476" spans="1:12" ht="15">
      <c r="A476" s="28"/>
      <c r="B476" s="14"/>
      <c r="C476" s="10"/>
      <c r="D476" s="12"/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/>
      <c r="E479" s="9"/>
      <c r="F479" s="21"/>
      <c r="G479" s="21"/>
      <c r="H479" s="21"/>
      <c r="I479" s="21"/>
      <c r="J479" s="21"/>
      <c r="K479" s="27"/>
      <c r="L479" s="21"/>
    </row>
    <row r="480" spans="1:12" ht="15">
      <c r="A480" s="28"/>
      <c r="B480" s="14"/>
      <c r="C480" s="10"/>
      <c r="D480" s="7"/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/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/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/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/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/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/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/>
      <c r="E489" s="9"/>
      <c r="F489" s="21"/>
      <c r="G489" s="21"/>
      <c r="H489" s="21"/>
      <c r="I489" s="21"/>
      <c r="J489" s="21"/>
      <c r="K489" s="27"/>
      <c r="L489" s="21"/>
    </row>
    <row r="490" spans="1:12" ht="15">
      <c r="A490" s="28"/>
      <c r="B490" s="14"/>
      <c r="C490" s="10"/>
      <c r="D490" s="12"/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/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/>
      <c r="E494" s="9"/>
      <c r="F494" s="21"/>
      <c r="G494" s="21"/>
      <c r="H494" s="21"/>
      <c r="I494" s="21"/>
      <c r="J494" s="21"/>
      <c r="K494" s="27"/>
      <c r="L494" s="21"/>
    </row>
    <row r="495" spans="1:12" ht="15">
      <c r="A495" s="28"/>
      <c r="B495" s="14"/>
      <c r="C495" s="10"/>
      <c r="D495" s="7"/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/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/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/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/>
      <c r="E501" s="9"/>
      <c r="F501" s="21"/>
      <c r="G501" s="21"/>
      <c r="H501" s="21"/>
      <c r="I501" s="21"/>
      <c r="J501" s="21"/>
      <c r="K501" s="27"/>
      <c r="L501" s="21"/>
    </row>
    <row r="502" spans="1:12" ht="15">
      <c r="A502" s="28"/>
      <c r="B502" s="14"/>
      <c r="C502" s="10"/>
      <c r="D502" s="12"/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/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/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/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/>
      <c r="E508" s="9"/>
      <c r="F508" s="21"/>
      <c r="G508" s="21"/>
      <c r="H508" s="21"/>
      <c r="I508" s="21"/>
      <c r="J508" s="21"/>
      <c r="K508" s="27"/>
      <c r="L508" s="21"/>
    </row>
    <row r="509" spans="1:12" ht="15.75" customHeight="1">
      <c r="A509" s="31"/>
      <c r="B509" s="32"/>
      <c r="C509" s="61"/>
      <c r="D509" s="62"/>
      <c r="E509" s="33"/>
      <c r="F509" s="34"/>
      <c r="G509" s="34"/>
      <c r="H509" s="34"/>
      <c r="I509" s="34"/>
      <c r="J509" s="34"/>
      <c r="K509" s="35"/>
      <c r="L509" s="34"/>
    </row>
    <row r="510" spans="1:12" ht="15">
      <c r="A510" s="22"/>
      <c r="B510" s="23"/>
      <c r="C510" s="24"/>
      <c r="D510" s="5"/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/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/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/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/>
      <c r="E517" s="9"/>
      <c r="F517" s="21"/>
      <c r="G517" s="21"/>
      <c r="H517" s="21"/>
      <c r="I517" s="21"/>
      <c r="J517" s="21"/>
      <c r="K517" s="27"/>
      <c r="L517" s="21"/>
    </row>
    <row r="518" spans="1:12" ht="15">
      <c r="A518" s="28"/>
      <c r="B518" s="14"/>
      <c r="C518" s="10"/>
      <c r="D518" s="12"/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/>
      <c r="E521" s="9"/>
      <c r="F521" s="21"/>
      <c r="G521" s="21"/>
      <c r="H521" s="21"/>
      <c r="I521" s="21"/>
      <c r="J521" s="21"/>
      <c r="K521" s="27"/>
      <c r="L521" s="21"/>
    </row>
    <row r="522" spans="1:12" ht="15">
      <c r="A522" s="28"/>
      <c r="B522" s="14"/>
      <c r="C522" s="10"/>
      <c r="D522" s="7"/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/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/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/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/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/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/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/>
      <c r="E531" s="9"/>
      <c r="F531" s="21"/>
      <c r="G531" s="21"/>
      <c r="H531" s="21"/>
      <c r="I531" s="21"/>
      <c r="J531" s="21"/>
      <c r="K531" s="27"/>
      <c r="L531" s="21"/>
    </row>
    <row r="532" spans="1:12" ht="15">
      <c r="A532" s="28"/>
      <c r="B532" s="14"/>
      <c r="C532" s="10"/>
      <c r="D532" s="12"/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/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/>
      <c r="E536" s="9"/>
      <c r="F536" s="21"/>
      <c r="G536" s="21"/>
      <c r="H536" s="21"/>
      <c r="I536" s="21"/>
      <c r="J536" s="21"/>
      <c r="K536" s="27"/>
      <c r="L536" s="21"/>
    </row>
    <row r="537" spans="1:12" ht="15">
      <c r="A537" s="28"/>
      <c r="B537" s="14"/>
      <c r="C537" s="10"/>
      <c r="D537" s="7"/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/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/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/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/>
      <c r="E543" s="9"/>
      <c r="F543" s="21"/>
      <c r="G543" s="21"/>
      <c r="H543" s="21"/>
      <c r="I543" s="21"/>
      <c r="J543" s="21"/>
      <c r="K543" s="27"/>
      <c r="L543" s="21"/>
    </row>
    <row r="544" spans="1:12" ht="15">
      <c r="A544" s="28"/>
      <c r="B544" s="14"/>
      <c r="C544" s="10"/>
      <c r="D544" s="12"/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/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/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/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/>
      <c r="E550" s="9"/>
      <c r="F550" s="21"/>
      <c r="G550" s="21"/>
      <c r="H550" s="21"/>
      <c r="I550" s="21"/>
      <c r="J550" s="21"/>
      <c r="K550" s="27"/>
      <c r="L550" s="21"/>
    </row>
    <row r="551" spans="1:12" ht="15.75" customHeight="1">
      <c r="A551" s="31"/>
      <c r="B551" s="32"/>
      <c r="C551" s="61"/>
      <c r="D551" s="62"/>
      <c r="E551" s="33"/>
      <c r="F551" s="34"/>
      <c r="G551" s="34"/>
      <c r="H551" s="34"/>
      <c r="I551" s="34"/>
      <c r="J551" s="34"/>
      <c r="K551" s="35"/>
      <c r="L551" s="34"/>
    </row>
    <row r="552" spans="1:12" ht="15">
      <c r="A552" s="22"/>
      <c r="B552" s="23"/>
      <c r="C552" s="24"/>
      <c r="D552" s="5"/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/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/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/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/>
      <c r="E559" s="9"/>
      <c r="F559" s="21"/>
      <c r="G559" s="21"/>
      <c r="H559" s="21"/>
      <c r="I559" s="21"/>
      <c r="J559" s="21"/>
      <c r="K559" s="27"/>
      <c r="L559" s="21"/>
    </row>
    <row r="560" spans="1:12" ht="15">
      <c r="A560" s="28"/>
      <c r="B560" s="14"/>
      <c r="C560" s="10"/>
      <c r="D560" s="12"/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/>
      <c r="E563" s="9"/>
      <c r="F563" s="21"/>
      <c r="G563" s="21"/>
      <c r="H563" s="21"/>
      <c r="I563" s="21"/>
      <c r="J563" s="21"/>
      <c r="K563" s="27"/>
      <c r="L563" s="21"/>
    </row>
    <row r="564" spans="1:12" ht="15">
      <c r="A564" s="28"/>
      <c r="B564" s="14"/>
      <c r="C564" s="10"/>
      <c r="D564" s="7"/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/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/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/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/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/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/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/>
      <c r="E573" s="9"/>
      <c r="F573" s="21"/>
      <c r="G573" s="21"/>
      <c r="H573" s="21"/>
      <c r="I573" s="21"/>
      <c r="J573" s="21"/>
      <c r="K573" s="27"/>
      <c r="L573" s="21"/>
    </row>
    <row r="574" spans="1:12" ht="15">
      <c r="A574" s="28"/>
      <c r="B574" s="14"/>
      <c r="C574" s="10"/>
      <c r="D574" s="12"/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/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/>
      <c r="E578" s="9"/>
      <c r="F578" s="21"/>
      <c r="G578" s="21"/>
      <c r="H578" s="21"/>
      <c r="I578" s="21"/>
      <c r="J578" s="21"/>
      <c r="K578" s="27"/>
      <c r="L578" s="21"/>
    </row>
    <row r="579" spans="1:12" ht="15">
      <c r="A579" s="28"/>
      <c r="B579" s="14"/>
      <c r="C579" s="10"/>
      <c r="D579" s="7"/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/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/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/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/>
      <c r="E585" s="9"/>
      <c r="F585" s="21"/>
      <c r="G585" s="21"/>
      <c r="H585" s="21"/>
      <c r="I585" s="21"/>
      <c r="J585" s="21"/>
      <c r="K585" s="27"/>
      <c r="L585" s="21"/>
    </row>
    <row r="586" spans="1:12" ht="15">
      <c r="A586" s="28"/>
      <c r="B586" s="14"/>
      <c r="C586" s="10"/>
      <c r="D586" s="12"/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/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/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/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/>
      <c r="E592" s="9"/>
      <c r="F592" s="21"/>
      <c r="G592" s="21"/>
      <c r="H592" s="21"/>
      <c r="I592" s="21"/>
      <c r="J592" s="21"/>
      <c r="K592" s="27"/>
      <c r="L592" s="21"/>
    </row>
    <row r="593" spans="1:12" ht="15">
      <c r="A593" s="37"/>
      <c r="B593" s="38"/>
      <c r="C593" s="58"/>
      <c r="D593" s="59"/>
      <c r="E593" s="39"/>
      <c r="F593" s="40"/>
      <c r="G593" s="40"/>
      <c r="H593" s="40"/>
      <c r="I593" s="40"/>
      <c r="J593" s="40"/>
      <c r="K593" s="41"/>
      <c r="L593" s="34"/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1314.5454545454545</v>
      </c>
      <c r="G594" s="42">
        <f t="shared" ref="G594:L594" si="35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58.095454545454544</v>
      </c>
      <c r="H594" s="42">
        <f t="shared" si="353"/>
        <v>38.207272727272724</v>
      </c>
      <c r="I594" s="42">
        <f t="shared" si="353"/>
        <v>158.15</v>
      </c>
      <c r="J594" s="42">
        <f t="shared" si="353"/>
        <v>1271.7590909090909</v>
      </c>
      <c r="K594" s="42"/>
      <c r="L594" s="42" t="e">
        <f t="shared" ca="1" si="353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dcterms:created xsi:type="dcterms:W3CDTF">2022-05-16T14:23:56Z</dcterms:created>
  <dcterms:modified xsi:type="dcterms:W3CDTF">2024-04-03T12:37:36Z</dcterms:modified>
</cp:coreProperties>
</file>